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" l="1"/>
  <c r="S22" i="1"/>
  <c r="S17" i="1"/>
  <c r="AA22" i="1" l="1"/>
</calcChain>
</file>

<file path=xl/sharedStrings.xml><?xml version="1.0" encoding="utf-8"?>
<sst xmlns="http://schemas.openxmlformats.org/spreadsheetml/2006/main" count="413" uniqueCount="248">
  <si>
    <t xml:space="preserve">LISTADO DE PERSONAL 011 </t>
  </si>
  <si>
    <t>INTEGRACIÓN SALARIAL</t>
  </si>
  <si>
    <t>DESCUENTOS</t>
  </si>
  <si>
    <t>SALARIO DEVENGADO</t>
  </si>
  <si>
    <t>BONO PROF.</t>
  </si>
  <si>
    <t>COMPLEMENTO PERSONAL</t>
  </si>
  <si>
    <t>BONO DE ANTIGÜEDAD</t>
  </si>
  <si>
    <t>GASTOS DE REPRESENTACIÓN</t>
  </si>
  <si>
    <t>BONO DE RESPONSABILIDAD</t>
  </si>
  <si>
    <t>BN 66-2000</t>
  </si>
  <si>
    <t>TOTAL DE INGRESOS</t>
  </si>
  <si>
    <t>I.G.S.S</t>
  </si>
  <si>
    <t>ISR</t>
  </si>
  <si>
    <t>MONTEPIO</t>
  </si>
  <si>
    <t>AUXILIO POSTUMO ANAPEP</t>
  </si>
  <si>
    <t>AUXILIO CESANTIA EMPLEADOS PUBLICOS ACEP</t>
  </si>
  <si>
    <t>FIANZA DE FIDELIDAD</t>
  </si>
  <si>
    <t>TOTAL DE DESCUENTOS</t>
  </si>
  <si>
    <t>SALARIO LIQUIDO</t>
  </si>
  <si>
    <t>ACTIVO</t>
  </si>
  <si>
    <t>LUIS</t>
  </si>
  <si>
    <t xml:space="preserve">ASISTENTE PROFESIONAL I </t>
  </si>
  <si>
    <t>ADMINISTRATIVO</t>
  </si>
  <si>
    <t>MIGUEL</t>
  </si>
  <si>
    <t>MORALES</t>
  </si>
  <si>
    <t>BANDA DE MUSICA CIVIL</t>
  </si>
  <si>
    <t>VASQUEZ</t>
  </si>
  <si>
    <t>TECNICO ARTISTICO III</t>
  </si>
  <si>
    <t>MARIO</t>
  </si>
  <si>
    <t>ANGEL</t>
  </si>
  <si>
    <t>MARIA</t>
  </si>
  <si>
    <t>TRABAJADOR OPERATIVO IV</t>
  </si>
  <si>
    <t>ASISTENTE PROFESIONAL JEFE</t>
  </si>
  <si>
    <t>HIGINIO</t>
  </si>
  <si>
    <t>GOBERNADOR DEPARTAMENTAL</t>
  </si>
  <si>
    <t>NO.</t>
  </si>
  <si>
    <t>STATUS                         ACTIVO / SUSPENDIDO</t>
  </si>
  <si>
    <t>PRIMER NOMBRE</t>
  </si>
  <si>
    <t>SEGUNDO NOMBRE</t>
  </si>
  <si>
    <t>PRIMER APELLIDO</t>
  </si>
  <si>
    <t>SEGUNDO APELLIDO</t>
  </si>
  <si>
    <t>PROFESIÓN</t>
  </si>
  <si>
    <t>PUESTO NOMINAL</t>
  </si>
  <si>
    <t>PUESTO FUNCIONAL</t>
  </si>
  <si>
    <t>DEPARTAMENTO Y/O AREA DE TRABAJO</t>
  </si>
  <si>
    <t>GOBERNACIÓN DEPARTAMENTAL DE SAN MARCOS</t>
  </si>
  <si>
    <t>EMPRESARIO</t>
  </si>
  <si>
    <t>Q.4,000.00</t>
  </si>
  <si>
    <t>Q..3,000.00</t>
  </si>
  <si>
    <t>Q.2,298.95</t>
  </si>
  <si>
    <t>Q.6,066.00</t>
  </si>
  <si>
    <t>Q.750.00</t>
  </si>
  <si>
    <t>Q.15,017.05</t>
  </si>
  <si>
    <t>BONO ESCLUSIVO PARA GOBEERNADOR</t>
  </si>
  <si>
    <t>Q.3,250.00</t>
  </si>
  <si>
    <t>ZORAYA</t>
  </si>
  <si>
    <t>JANETTE</t>
  </si>
  <si>
    <t xml:space="preserve">OROZCO </t>
  </si>
  <si>
    <t>NAVARRO</t>
  </si>
  <si>
    <t>LICENCIADA EN CIENCIAS JURIDICAS Y SOCIALES</t>
  </si>
  <si>
    <t>PROFESIONAL JEFE II</t>
  </si>
  <si>
    <t>AROLDO</t>
  </si>
  <si>
    <t xml:space="preserve">GONZALEZ </t>
  </si>
  <si>
    <t>GODINEZ</t>
  </si>
  <si>
    <t>PERITO CONTADOR</t>
  </si>
  <si>
    <t>PERLA</t>
  </si>
  <si>
    <t>DIAZ</t>
  </si>
  <si>
    <t>REINA</t>
  </si>
  <si>
    <t>SECRETARIA COMERCIAL</t>
  </si>
  <si>
    <t>Jefe Administrativo Financiero</t>
  </si>
  <si>
    <t>Sub Jefe Financiero</t>
  </si>
  <si>
    <t>Asistente de Comoras</t>
  </si>
  <si>
    <t xml:space="preserve">ALBERTO </t>
  </si>
  <si>
    <t>ROMULO</t>
  </si>
  <si>
    <t>PEREZ</t>
  </si>
  <si>
    <t>DE LEON</t>
  </si>
  <si>
    <t>BACHILLER EN CIENCIAS Y LETRAS</t>
  </si>
  <si>
    <t>YOHANA</t>
  </si>
  <si>
    <t>ASISTENTE PROFESIONAL II</t>
  </si>
  <si>
    <t>RECEPCION DE DOCUMENTOS</t>
  </si>
  <si>
    <t>PATRICIA</t>
  </si>
  <si>
    <t>LOPEZ</t>
  </si>
  <si>
    <t>CONDUCTOR DE VEHICULOS</t>
  </si>
  <si>
    <t>JOSSE</t>
  </si>
  <si>
    <t>RIVERA</t>
  </si>
  <si>
    <t>CIFUENTES</t>
  </si>
  <si>
    <t>LICENCIADA EN ADMINISTRACION DE EMPRESAS</t>
  </si>
  <si>
    <t>ASISTENTE DE CONTABILIDAD</t>
  </si>
  <si>
    <t>FINANZAS</t>
  </si>
  <si>
    <t>JOEL</t>
  </si>
  <si>
    <t>ELDER</t>
  </si>
  <si>
    <t>OROZCO</t>
  </si>
  <si>
    <t>MAESTRO DE EDUCACION MUSICAL</t>
  </si>
  <si>
    <t>JEFE TECNICO ARTISTICO II</t>
  </si>
  <si>
    <t>DIRECTOR DE LA BANDA DE MUSICA CIVIL</t>
  </si>
  <si>
    <t>BILARMINI</t>
  </si>
  <si>
    <t>ROCAEL</t>
  </si>
  <si>
    <t xml:space="preserve">ELEAZAR </t>
  </si>
  <si>
    <t>BENEDICTO</t>
  </si>
  <si>
    <t>FUENTES</t>
  </si>
  <si>
    <t>INSTRUMENTISTA</t>
  </si>
  <si>
    <t>MUSICO</t>
  </si>
  <si>
    <t>OSCAR</t>
  </si>
  <si>
    <t>ARIEL</t>
  </si>
  <si>
    <t>VELASQUEZ</t>
  </si>
  <si>
    <t xml:space="preserve">MIRANDA </t>
  </si>
  <si>
    <t>GONZALES</t>
  </si>
  <si>
    <t>VINICIO</t>
  </si>
  <si>
    <t>GOMEZ</t>
  </si>
  <si>
    <t>ALFONSO</t>
  </si>
  <si>
    <t>BACHILLER INDUSTRIAL Y PERITO EN DIBUJO Y CONSTRUCCION</t>
  </si>
  <si>
    <t>ASISTENTE DE TESORERIA</t>
  </si>
  <si>
    <t>NOHEMI</t>
  </si>
  <si>
    <t>HEIDY</t>
  </si>
  <si>
    <t>TRABAJADORA SOCIAL</t>
  </si>
  <si>
    <t>ASISTENTE EN INVENTARIO</t>
  </si>
  <si>
    <t>JOSE</t>
  </si>
  <si>
    <t>LICENCIADO EN CIENCIAS JURIDICAS Y SOCIALES</t>
  </si>
  <si>
    <t>ASISTENTE PROFESIONAL I I</t>
  </si>
  <si>
    <t>SUB JEFE ADMINISTRATIVO Y DE SERVICIOS</t>
  </si>
  <si>
    <t>INGRID</t>
  </si>
  <si>
    <t>MARISOL</t>
  </si>
  <si>
    <t>ESCOBAR</t>
  </si>
  <si>
    <t>ENCARGADA DE ACCESO A LA INFORMACION</t>
  </si>
  <si>
    <t xml:space="preserve">WILLY </t>
  </si>
  <si>
    <t>SOEL</t>
  </si>
  <si>
    <t>JOACHIN</t>
  </si>
  <si>
    <t>DOMINGUEZ</t>
  </si>
  <si>
    <t>BACHILLER INDUSTRIAL Y PERITO EN MECANICA</t>
  </si>
  <si>
    <t>ASISTENTE ALMACEN</t>
  </si>
  <si>
    <t xml:space="preserve">DAMARIS </t>
  </si>
  <si>
    <t>VIRGINIA</t>
  </si>
  <si>
    <t>BRAVO</t>
  </si>
  <si>
    <t>CONSERJERIA</t>
  </si>
  <si>
    <t xml:space="preserve">CORNELIO </t>
  </si>
  <si>
    <t>OBDULIO</t>
  </si>
  <si>
    <t>BARRIOS</t>
  </si>
  <si>
    <t>ALFREDO</t>
  </si>
  <si>
    <t xml:space="preserve">MORALES </t>
  </si>
  <si>
    <t>PIVARAL</t>
  </si>
  <si>
    <t>TECNICO III</t>
  </si>
  <si>
    <t>ENCARGADO DE SERVICIOS GENERALES</t>
  </si>
  <si>
    <t>ESMERALDA</t>
  </si>
  <si>
    <t>ESTER</t>
  </si>
  <si>
    <t>CARLOS</t>
  </si>
  <si>
    <t>Q..2,000.00</t>
  </si>
  <si>
    <t>Q.8,469.00</t>
  </si>
  <si>
    <t>Q.4219.00</t>
  </si>
  <si>
    <t>Q.246.57</t>
  </si>
  <si>
    <t>Q.1,150.66</t>
  </si>
  <si>
    <t>Q.30.00</t>
  </si>
  <si>
    <t>Q.110.46</t>
  </si>
  <si>
    <t>Q.154.42</t>
  </si>
  <si>
    <t>Q.189.05</t>
  </si>
  <si>
    <t>Q.2,000.00</t>
  </si>
  <si>
    <t>Q.250.00</t>
  </si>
  <si>
    <t>Q.6716.89</t>
  </si>
  <si>
    <t>Q.2,604.00</t>
  </si>
  <si>
    <t>Q.1,300.00</t>
  </si>
  <si>
    <t>Q.50.00</t>
  </si>
  <si>
    <t>Q,5,504.00</t>
  </si>
  <si>
    <t>Q.36.63</t>
  </si>
  <si>
    <t>Q.347.05</t>
  </si>
  <si>
    <t>Q.70.61</t>
  </si>
  <si>
    <t>Q.955.34</t>
  </si>
  <si>
    <t>Q.1,682.00</t>
  </si>
  <si>
    <t>Q.1,000.00</t>
  </si>
  <si>
    <t>Q.1000.00</t>
  </si>
  <si>
    <t>Q.111.96</t>
  </si>
  <si>
    <t>Q.410.52</t>
  </si>
  <si>
    <t>Q.50.16</t>
  </si>
  <si>
    <t>Q.3,292.00</t>
  </si>
  <si>
    <t>Q,572.65</t>
  </si>
  <si>
    <t>Q.1,752.11</t>
  </si>
  <si>
    <t>Q.4548.66</t>
  </si>
  <si>
    <t>Q.2,719.35</t>
  </si>
  <si>
    <t>Q.2,120.00</t>
  </si>
  <si>
    <t>Q.75.00</t>
  </si>
  <si>
    <t>Q.143.85</t>
  </si>
  <si>
    <t>Q.17.|2</t>
  </si>
  <si>
    <t>Q.575.40</t>
  </si>
  <si>
    <t>Q.766.37</t>
  </si>
  <si>
    <t>Q.4,278.63</t>
  </si>
  <si>
    <t>CONDUCCION DE VEHICULOS</t>
  </si>
  <si>
    <t>Q.1,105.00</t>
  </si>
  <si>
    <t>Q.3,405.00</t>
  </si>
  <si>
    <t>Q.94.65</t>
  </si>
  <si>
    <t>Q.441.70</t>
  </si>
  <si>
    <t>Q.2963.30</t>
  </si>
  <si>
    <t>Q.60.00</t>
  </si>
  <si>
    <t>Q.42.40</t>
  </si>
  <si>
    <t>Q.484.10</t>
  </si>
  <si>
    <t>Q.2,920.90</t>
  </si>
  <si>
    <t>Q.1,792.00</t>
  </si>
  <si>
    <t>Q.4092.00</t>
  </si>
  <si>
    <t>Q.115.26</t>
  </si>
  <si>
    <t>Q.422.62</t>
  </si>
  <si>
    <t>Q.597.88</t>
  </si>
  <si>
    <t>Q.3243.86</t>
  </si>
  <si>
    <t>Q.3801.00</t>
  </si>
  <si>
    <t>Q.106.53</t>
  </si>
  <si>
    <t>Q.497.14</t>
  </si>
  <si>
    <t>Q.3,303.86</t>
  </si>
  <si>
    <t>Q.390.61</t>
  </si>
  <si>
    <t>Q.557.14</t>
  </si>
  <si>
    <t>Q.3,243.86</t>
  </si>
  <si>
    <t>Q.1,476.00</t>
  </si>
  <si>
    <t>Q,3,801.00</t>
  </si>
  <si>
    <t>Q.1960.00</t>
  </si>
  <si>
    <t>Q.4,885.00</t>
  </si>
  <si>
    <t>Q.139.05</t>
  </si>
  <si>
    <t>Q.10.32</t>
  </si>
  <si>
    <t>Q.556.20</t>
  </si>
  <si>
    <t>Q.4885.00</t>
  </si>
  <si>
    <t>Q.765.57</t>
  </si>
  <si>
    <t>Q.4119.43</t>
  </si>
  <si>
    <t>Q.441.65</t>
  </si>
  <si>
    <t>Q.2,963.35</t>
  </si>
  <si>
    <t>Q.2,963.30</t>
  </si>
  <si>
    <t>Q.2120.00</t>
  </si>
  <si>
    <t>Q.5,020.00</t>
  </si>
  <si>
    <t>Q.143.10</t>
  </si>
  <si>
    <t>Q.16.06</t>
  </si>
  <si>
    <t>Q.572.40</t>
  </si>
  <si>
    <t>Q.64.11</t>
  </si>
  <si>
    <t>Q.855.67</t>
  </si>
  <si>
    <t>Q.4,164.33</t>
  </si>
  <si>
    <t>Q.2920.90</t>
  </si>
  <si>
    <t>Q.35.00</t>
  </si>
  <si>
    <t>Q.94.20</t>
  </si>
  <si>
    <t>Q.345.40</t>
  </si>
  <si>
    <t>Q.439.60</t>
  </si>
  <si>
    <t>Q.2,950.40</t>
  </si>
  <si>
    <t>Q.1460.00</t>
  </si>
  <si>
    <t>Q.3,745.00</t>
  </si>
  <si>
    <t>Q.104.85</t>
  </si>
  <si>
    <t>Q.384.45</t>
  </si>
  <si>
    <t>Q.489.30</t>
  </si>
  <si>
    <t>Q.3,255.70</t>
  </si>
  <si>
    <t>Q.2,109.090</t>
  </si>
  <si>
    <t>SECRETARIA EJECUTIVA V</t>
  </si>
  <si>
    <t>Q,5,045.00</t>
  </si>
  <si>
    <t>Q.3,494.12</t>
  </si>
  <si>
    <t>Q.735.57</t>
  </si>
  <si>
    <t>Q.4149.43</t>
  </si>
  <si>
    <t>Q.3405.00</t>
  </si>
  <si>
    <t>Q.3,390.00</t>
  </si>
  <si>
    <t>MES DE MARZO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</si>
</sst>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164" formatCode="[$Q-100A]#,##0.00"/>
    <numFmt numFmtId="165" formatCode="&quot;Q&quot;#,##0.00"/>
    <numFmt numFmtId="166" formatCode="_([$€-2]* #,##0.00_);_([$€-2]* \(#,##0.00\);_([$€-2]* &quot;-&quot;??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/>
      <name val="News701 BT"/>
      <family val="1"/>
    </font>
    <font>
      <i/>
      <sz val="14"/>
      <color theme="1"/>
      <name val="News701 BT"/>
      <family val="1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2">
    <xf numFmtId="0" fontId="0" fillId="0" borderId="0" xfId="0"/>
    <xf numFmtId="164" fontId="5" fillId="0" borderId="0" xfId="1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2"/>
    <cellStyle name="Moneda" xfId="1" builtinId="4"/>
    <cellStyle name="Normal" xfId="0" builtinId="0"/>
  </cellStyles>
  <dxfs count="1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3</xdr:col>
      <xdr:colOff>358140</xdr:colOff>
      <xdr:row>4</xdr:row>
      <xdr:rowOff>106680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2644140" cy="859155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238124</xdr:colOff>
      <xdr:row>0</xdr:row>
      <xdr:rowOff>0</xdr:rowOff>
    </xdr:from>
    <xdr:to>
      <xdr:col>27</xdr:col>
      <xdr:colOff>190499</xdr:colOff>
      <xdr:row>6</xdr:row>
      <xdr:rowOff>133349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76" t="1361" r="34079" b="85268"/>
        <a:stretch/>
      </xdr:blipFill>
      <xdr:spPr>
        <a:xfrm>
          <a:off x="18526124" y="0"/>
          <a:ext cx="2238375" cy="143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"/>
  <sheetViews>
    <sheetView tabSelected="1" workbookViewId="0">
      <selection activeCell="H6" sqref="H6"/>
    </sheetView>
  </sheetViews>
  <sheetFormatPr baseColWidth="10" defaultRowHeight="15"/>
  <sheetData>
    <row r="2" spans="1:27" ht="20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8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8.75">
      <c r="A4" s="21" t="s">
        <v>247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6" spans="1:27">
      <c r="A6" s="18"/>
      <c r="B6" s="18"/>
      <c r="C6" s="18"/>
      <c r="D6" s="18"/>
      <c r="E6" s="18"/>
      <c r="F6" s="18"/>
      <c r="G6" s="18"/>
      <c r="I6" s="19"/>
      <c r="J6" s="19"/>
      <c r="K6" s="19"/>
      <c r="L6" s="19"/>
      <c r="M6" s="19"/>
      <c r="N6" s="19"/>
      <c r="O6" s="19"/>
      <c r="P6" s="1"/>
    </row>
    <row r="7" spans="1:27">
      <c r="L7" s="18" t="s">
        <v>1</v>
      </c>
      <c r="M7" s="18"/>
      <c r="N7" s="18"/>
      <c r="O7" s="18"/>
      <c r="P7" s="18"/>
      <c r="Q7" s="18"/>
      <c r="R7" s="18"/>
      <c r="T7" s="19" t="s">
        <v>2</v>
      </c>
      <c r="U7" s="19"/>
      <c r="V7" s="19"/>
      <c r="W7" s="19"/>
      <c r="X7" s="19"/>
      <c r="Y7" s="19"/>
      <c r="Z7" s="1"/>
    </row>
    <row r="8" spans="1:27" ht="60">
      <c r="A8" s="11" t="s">
        <v>35</v>
      </c>
      <c r="B8" s="12" t="s">
        <v>36</v>
      </c>
      <c r="C8" s="12" t="s">
        <v>37</v>
      </c>
      <c r="D8" s="12" t="s">
        <v>38</v>
      </c>
      <c r="E8" s="12" t="s">
        <v>39</v>
      </c>
      <c r="F8" s="13" t="s">
        <v>40</v>
      </c>
      <c r="G8" s="14" t="s">
        <v>41</v>
      </c>
      <c r="H8" s="14" t="s">
        <v>42</v>
      </c>
      <c r="I8" s="14" t="s">
        <v>43</v>
      </c>
      <c r="J8" s="14" t="s">
        <v>44</v>
      </c>
      <c r="K8" s="14" t="s">
        <v>53</v>
      </c>
      <c r="L8" s="2" t="s">
        <v>3</v>
      </c>
      <c r="M8" s="2" t="s">
        <v>4</v>
      </c>
      <c r="N8" s="3" t="s">
        <v>5</v>
      </c>
      <c r="O8" s="3" t="s">
        <v>6</v>
      </c>
      <c r="P8" s="3" t="s">
        <v>7</v>
      </c>
      <c r="Q8" s="3" t="s">
        <v>8</v>
      </c>
      <c r="R8" s="3" t="s">
        <v>9</v>
      </c>
      <c r="S8" s="2" t="s">
        <v>10</v>
      </c>
      <c r="T8" s="2" t="s">
        <v>11</v>
      </c>
      <c r="U8" s="2" t="s">
        <v>12</v>
      </c>
      <c r="V8" s="2" t="s">
        <v>13</v>
      </c>
      <c r="W8" s="2" t="s">
        <v>14</v>
      </c>
      <c r="X8" s="2" t="s">
        <v>15</v>
      </c>
      <c r="Y8" s="4" t="s">
        <v>16</v>
      </c>
      <c r="Z8" s="4" t="s">
        <v>17</v>
      </c>
      <c r="AA8" s="2" t="s">
        <v>18</v>
      </c>
    </row>
    <row r="9" spans="1:27" ht="33.75">
      <c r="A9" s="5">
        <v>1</v>
      </c>
      <c r="B9" s="5" t="s">
        <v>19</v>
      </c>
      <c r="C9" s="16" t="s">
        <v>20</v>
      </c>
      <c r="D9" s="6" t="s">
        <v>144</v>
      </c>
      <c r="E9" s="6" t="s">
        <v>104</v>
      </c>
      <c r="F9" s="7" t="s">
        <v>132</v>
      </c>
      <c r="G9" s="15" t="s">
        <v>46</v>
      </c>
      <c r="H9" s="17" t="s">
        <v>34</v>
      </c>
      <c r="I9" s="17" t="s">
        <v>34</v>
      </c>
      <c r="J9" s="7" t="s">
        <v>22</v>
      </c>
      <c r="K9" s="7" t="s">
        <v>54</v>
      </c>
      <c r="L9" s="8" t="s">
        <v>50</v>
      </c>
      <c r="M9" s="8">
        <v>0</v>
      </c>
      <c r="N9" s="8" t="s">
        <v>47</v>
      </c>
      <c r="O9" s="8">
        <v>0</v>
      </c>
      <c r="P9" s="8" t="s">
        <v>48</v>
      </c>
      <c r="Q9" s="8" t="s">
        <v>51</v>
      </c>
      <c r="R9" s="8">
        <v>250</v>
      </c>
      <c r="S9" s="9">
        <v>17316</v>
      </c>
      <c r="T9" s="8"/>
      <c r="U9" s="8">
        <v>0</v>
      </c>
      <c r="V9" s="10" t="s">
        <v>239</v>
      </c>
      <c r="W9" s="8">
        <v>0</v>
      </c>
      <c r="X9" s="8">
        <v>0</v>
      </c>
      <c r="Y9" s="8" t="s">
        <v>153</v>
      </c>
      <c r="Z9" s="8" t="s">
        <v>49</v>
      </c>
      <c r="AA9" s="9" t="s">
        <v>52</v>
      </c>
    </row>
    <row r="10" spans="1:27" ht="60">
      <c r="A10" s="5">
        <v>2</v>
      </c>
      <c r="B10" s="5" t="s">
        <v>19</v>
      </c>
      <c r="C10" s="6" t="s">
        <v>55</v>
      </c>
      <c r="D10" s="6" t="s">
        <v>56</v>
      </c>
      <c r="E10" s="6" t="s">
        <v>57</v>
      </c>
      <c r="F10" s="7" t="s">
        <v>58</v>
      </c>
      <c r="G10" s="8" t="s">
        <v>59</v>
      </c>
      <c r="H10" s="7" t="s">
        <v>60</v>
      </c>
      <c r="I10" s="7" t="s">
        <v>69</v>
      </c>
      <c r="J10" s="7" t="s">
        <v>22</v>
      </c>
      <c r="K10" s="7">
        <v>0</v>
      </c>
      <c r="L10" s="8" t="s">
        <v>147</v>
      </c>
      <c r="M10" s="8">
        <v>0</v>
      </c>
      <c r="N10" s="8" t="s">
        <v>154</v>
      </c>
      <c r="O10" s="8">
        <v>0</v>
      </c>
      <c r="P10" s="8">
        <v>0</v>
      </c>
      <c r="Q10" s="8" t="s">
        <v>145</v>
      </c>
      <c r="R10" s="8" t="s">
        <v>155</v>
      </c>
      <c r="S10" s="9" t="s">
        <v>146</v>
      </c>
      <c r="T10" s="8" t="s">
        <v>148</v>
      </c>
      <c r="U10" s="8" t="s">
        <v>152</v>
      </c>
      <c r="V10" s="10" t="s">
        <v>149</v>
      </c>
      <c r="W10" s="8">
        <v>60</v>
      </c>
      <c r="X10" s="8" t="s">
        <v>150</v>
      </c>
      <c r="Y10" s="8" t="s">
        <v>151</v>
      </c>
      <c r="Z10" s="8" t="s">
        <v>173</v>
      </c>
      <c r="AA10" s="9" t="s">
        <v>156</v>
      </c>
    </row>
    <row r="11" spans="1:27" ht="36">
      <c r="A11" s="5">
        <v>3</v>
      </c>
      <c r="B11" s="5" t="s">
        <v>19</v>
      </c>
      <c r="C11" s="6" t="s">
        <v>29</v>
      </c>
      <c r="D11" s="6" t="s">
        <v>61</v>
      </c>
      <c r="E11" s="6" t="s">
        <v>62</v>
      </c>
      <c r="F11" s="7" t="s">
        <v>63</v>
      </c>
      <c r="G11" s="8" t="s">
        <v>64</v>
      </c>
      <c r="H11" s="7" t="s">
        <v>32</v>
      </c>
      <c r="I11" s="7" t="s">
        <v>70</v>
      </c>
      <c r="J11" s="7" t="s">
        <v>88</v>
      </c>
      <c r="K11" s="7">
        <v>0</v>
      </c>
      <c r="L11" s="8" t="s">
        <v>157</v>
      </c>
      <c r="M11" s="8">
        <v>0</v>
      </c>
      <c r="N11" s="8" t="s">
        <v>158</v>
      </c>
      <c r="O11" s="8" t="s">
        <v>159</v>
      </c>
      <c r="P11" s="8">
        <v>0</v>
      </c>
      <c r="Q11" s="8" t="s">
        <v>158</v>
      </c>
      <c r="R11" s="8">
        <v>250</v>
      </c>
      <c r="S11" s="9" t="s">
        <v>160</v>
      </c>
      <c r="T11" s="8" t="s">
        <v>155</v>
      </c>
      <c r="U11" s="8" t="s">
        <v>161</v>
      </c>
      <c r="V11" s="10" t="s">
        <v>162</v>
      </c>
      <c r="W11" s="8" t="s">
        <v>159</v>
      </c>
      <c r="X11" s="8">
        <v>0</v>
      </c>
      <c r="Y11" s="8" t="s">
        <v>163</v>
      </c>
      <c r="Z11" s="8" t="s">
        <v>164</v>
      </c>
      <c r="AA11" s="9" t="s">
        <v>174</v>
      </c>
    </row>
    <row r="12" spans="1:27" ht="48">
      <c r="A12" s="5">
        <v>5</v>
      </c>
      <c r="B12" s="5" t="s">
        <v>19</v>
      </c>
      <c r="C12" s="6" t="s">
        <v>65</v>
      </c>
      <c r="D12" s="6" t="s">
        <v>77</v>
      </c>
      <c r="E12" s="6" t="s">
        <v>66</v>
      </c>
      <c r="F12" s="7" t="s">
        <v>67</v>
      </c>
      <c r="G12" s="8" t="s">
        <v>68</v>
      </c>
      <c r="H12" s="7" t="s">
        <v>240</v>
      </c>
      <c r="I12" s="7" t="s">
        <v>71</v>
      </c>
      <c r="J12" s="7" t="s">
        <v>88</v>
      </c>
      <c r="K12" s="7">
        <v>0</v>
      </c>
      <c r="L12" s="8" t="s">
        <v>165</v>
      </c>
      <c r="M12" s="8">
        <v>0</v>
      </c>
      <c r="N12" s="8" t="s">
        <v>166</v>
      </c>
      <c r="O12" s="8" t="s">
        <v>159</v>
      </c>
      <c r="P12" s="8">
        <v>0</v>
      </c>
      <c r="Q12" s="8" t="s">
        <v>167</v>
      </c>
      <c r="R12" s="8">
        <v>250</v>
      </c>
      <c r="S12" s="9" t="s">
        <v>171</v>
      </c>
      <c r="T12" s="8" t="s">
        <v>168</v>
      </c>
      <c r="U12" s="8">
        <v>0</v>
      </c>
      <c r="V12" s="10" t="s">
        <v>169</v>
      </c>
      <c r="W12" s="8">
        <v>0</v>
      </c>
      <c r="X12" s="8">
        <v>0</v>
      </c>
      <c r="Y12" s="8" t="s">
        <v>170</v>
      </c>
      <c r="Z12" s="8" t="s">
        <v>172</v>
      </c>
      <c r="AA12" s="9" t="s">
        <v>175</v>
      </c>
    </row>
    <row r="13" spans="1:27" ht="48">
      <c r="A13" s="5">
        <v>6</v>
      </c>
      <c r="B13" s="5" t="s">
        <v>19</v>
      </c>
      <c r="C13" s="6" t="s">
        <v>72</v>
      </c>
      <c r="D13" s="6" t="s">
        <v>73</v>
      </c>
      <c r="E13" s="6" t="s">
        <v>75</v>
      </c>
      <c r="F13" s="7" t="s">
        <v>74</v>
      </c>
      <c r="G13" s="8" t="s">
        <v>76</v>
      </c>
      <c r="H13" s="7" t="s">
        <v>78</v>
      </c>
      <c r="I13" s="7" t="s">
        <v>79</v>
      </c>
      <c r="J13" s="7" t="s">
        <v>22</v>
      </c>
      <c r="K13" s="7">
        <v>0</v>
      </c>
      <c r="L13" s="8" t="s">
        <v>176</v>
      </c>
      <c r="M13" s="8">
        <v>0</v>
      </c>
      <c r="N13" s="8" t="s">
        <v>158</v>
      </c>
      <c r="O13" s="8" t="s">
        <v>177</v>
      </c>
      <c r="P13" s="8">
        <v>0</v>
      </c>
      <c r="Q13" s="8" t="s">
        <v>158</v>
      </c>
      <c r="R13" s="8">
        <v>250</v>
      </c>
      <c r="S13" s="9" t="s">
        <v>241</v>
      </c>
      <c r="T13" s="8" t="s">
        <v>178</v>
      </c>
      <c r="U13" s="8" t="s">
        <v>179</v>
      </c>
      <c r="V13" s="10" t="s">
        <v>180</v>
      </c>
      <c r="W13" s="8">
        <v>0</v>
      </c>
      <c r="X13" s="8" t="s">
        <v>150</v>
      </c>
      <c r="Y13" s="8">
        <v>0</v>
      </c>
      <c r="Z13" s="8" t="s">
        <v>181</v>
      </c>
      <c r="AA13" s="9" t="s">
        <v>182</v>
      </c>
    </row>
    <row r="14" spans="1:27" ht="48">
      <c r="A14" s="5">
        <v>7</v>
      </c>
      <c r="B14" s="5" t="s">
        <v>19</v>
      </c>
      <c r="C14" s="6" t="s">
        <v>77</v>
      </c>
      <c r="D14" s="6" t="s">
        <v>80</v>
      </c>
      <c r="E14" s="6" t="s">
        <v>81</v>
      </c>
      <c r="F14" s="7" t="s">
        <v>75</v>
      </c>
      <c r="G14" s="8" t="s">
        <v>76</v>
      </c>
      <c r="H14" s="7" t="s">
        <v>31</v>
      </c>
      <c r="I14" s="7" t="s">
        <v>82</v>
      </c>
      <c r="J14" s="7" t="s">
        <v>183</v>
      </c>
      <c r="K14" s="7">
        <v>0</v>
      </c>
      <c r="L14" s="8" t="s">
        <v>184</v>
      </c>
      <c r="M14" s="8">
        <v>0</v>
      </c>
      <c r="N14" s="8">
        <v>1000</v>
      </c>
      <c r="O14" s="8" t="s">
        <v>159</v>
      </c>
      <c r="P14" s="8">
        <v>0</v>
      </c>
      <c r="Q14" s="8">
        <v>1000</v>
      </c>
      <c r="R14" s="8">
        <v>250</v>
      </c>
      <c r="S14" s="9" t="s">
        <v>185</v>
      </c>
      <c r="T14" s="8" t="s">
        <v>186</v>
      </c>
      <c r="U14" s="8">
        <v>0</v>
      </c>
      <c r="V14" s="10" t="s">
        <v>162</v>
      </c>
      <c r="W14" s="8">
        <v>0</v>
      </c>
      <c r="X14" s="8">
        <v>0</v>
      </c>
      <c r="Y14" s="8">
        <v>0</v>
      </c>
      <c r="Z14" s="8" t="s">
        <v>187</v>
      </c>
      <c r="AA14" s="9" t="s">
        <v>188</v>
      </c>
    </row>
    <row r="15" spans="1:27" ht="60">
      <c r="A15" s="5">
        <v>8</v>
      </c>
      <c r="B15" s="5" t="s">
        <v>19</v>
      </c>
      <c r="C15" s="6" t="s">
        <v>30</v>
      </c>
      <c r="D15" s="6" t="s">
        <v>83</v>
      </c>
      <c r="E15" s="6" t="s">
        <v>84</v>
      </c>
      <c r="F15" s="7" t="s">
        <v>85</v>
      </c>
      <c r="G15" s="8" t="s">
        <v>86</v>
      </c>
      <c r="H15" s="7" t="s">
        <v>31</v>
      </c>
      <c r="I15" s="7" t="s">
        <v>87</v>
      </c>
      <c r="J15" s="7" t="s">
        <v>88</v>
      </c>
      <c r="K15" s="7">
        <v>0</v>
      </c>
      <c r="L15" s="8" t="s">
        <v>184</v>
      </c>
      <c r="M15" s="8">
        <v>0</v>
      </c>
      <c r="N15" s="8">
        <v>1000</v>
      </c>
      <c r="O15" s="8" t="s">
        <v>159</v>
      </c>
      <c r="P15" s="8">
        <v>0</v>
      </c>
      <c r="Q15" s="8">
        <v>1000</v>
      </c>
      <c r="R15" s="8">
        <v>250</v>
      </c>
      <c r="S15" s="9" t="s">
        <v>185</v>
      </c>
      <c r="T15" s="8" t="s">
        <v>186</v>
      </c>
      <c r="U15" s="8">
        <v>0</v>
      </c>
      <c r="V15" s="10" t="s">
        <v>162</v>
      </c>
      <c r="W15" s="8" t="s">
        <v>189</v>
      </c>
      <c r="X15" s="8">
        <v>0</v>
      </c>
      <c r="Y15" s="8" t="s">
        <v>190</v>
      </c>
      <c r="Z15" s="8" t="s">
        <v>191</v>
      </c>
      <c r="AA15" s="9" t="s">
        <v>192</v>
      </c>
    </row>
    <row r="16" spans="1:27" ht="60">
      <c r="A16" s="5">
        <v>9</v>
      </c>
      <c r="B16" s="5" t="s">
        <v>19</v>
      </c>
      <c r="C16" s="6" t="s">
        <v>90</v>
      </c>
      <c r="D16" s="6" t="s">
        <v>89</v>
      </c>
      <c r="E16" s="6" t="s">
        <v>57</v>
      </c>
      <c r="F16" s="7" t="s">
        <v>91</v>
      </c>
      <c r="G16" s="8" t="s">
        <v>92</v>
      </c>
      <c r="H16" s="7" t="s">
        <v>93</v>
      </c>
      <c r="I16" s="7" t="s">
        <v>94</v>
      </c>
      <c r="J16" s="7" t="s">
        <v>25</v>
      </c>
      <c r="K16" s="7">
        <v>0</v>
      </c>
      <c r="L16" s="8" t="s">
        <v>193</v>
      </c>
      <c r="M16" s="8">
        <v>0</v>
      </c>
      <c r="N16" s="8">
        <v>1000</v>
      </c>
      <c r="O16" s="8" t="s">
        <v>159</v>
      </c>
      <c r="P16" s="8">
        <v>0</v>
      </c>
      <c r="Q16" s="8">
        <v>1000</v>
      </c>
      <c r="R16" s="8">
        <v>250</v>
      </c>
      <c r="S16" s="9" t="s">
        <v>194</v>
      </c>
      <c r="T16" s="8" t="s">
        <v>195</v>
      </c>
      <c r="U16" s="8">
        <v>0</v>
      </c>
      <c r="V16" s="10" t="s">
        <v>196</v>
      </c>
      <c r="W16" s="8" t="s">
        <v>189</v>
      </c>
      <c r="X16" s="8">
        <v>0</v>
      </c>
      <c r="Y16" s="8">
        <v>0</v>
      </c>
      <c r="Z16" s="8" t="s">
        <v>197</v>
      </c>
      <c r="AA16" s="9" t="s">
        <v>242</v>
      </c>
    </row>
    <row r="17" spans="1:27" ht="36">
      <c r="A17" s="5">
        <v>10</v>
      </c>
      <c r="B17" s="5" t="s">
        <v>19</v>
      </c>
      <c r="C17" s="6" t="s">
        <v>95</v>
      </c>
      <c r="D17" s="6" t="s">
        <v>96</v>
      </c>
      <c r="E17" s="6" t="s">
        <v>57</v>
      </c>
      <c r="F17" s="7" t="s">
        <v>91</v>
      </c>
      <c r="G17" s="8" t="s">
        <v>64</v>
      </c>
      <c r="H17" s="7" t="s">
        <v>27</v>
      </c>
      <c r="I17" s="7" t="s">
        <v>101</v>
      </c>
      <c r="J17" s="7" t="s">
        <v>25</v>
      </c>
      <c r="K17" s="7">
        <v>0</v>
      </c>
      <c r="L17" s="8">
        <v>1476</v>
      </c>
      <c r="M17" s="8">
        <v>0</v>
      </c>
      <c r="N17" s="8">
        <v>1000</v>
      </c>
      <c r="O17" s="8">
        <v>75</v>
      </c>
      <c r="P17" s="8">
        <v>0</v>
      </c>
      <c r="Q17" s="8">
        <v>1000</v>
      </c>
      <c r="R17" s="8">
        <v>250</v>
      </c>
      <c r="S17" s="9">
        <f t="shared" ref="S17:S22" si="0">+SUM(L17:R17)</f>
        <v>3801</v>
      </c>
      <c r="T17" s="8">
        <v>106.53</v>
      </c>
      <c r="U17" s="8">
        <v>0</v>
      </c>
      <c r="V17" s="10">
        <v>390.61</v>
      </c>
      <c r="W17" s="8" t="s">
        <v>189</v>
      </c>
      <c r="X17" s="8">
        <v>0</v>
      </c>
      <c r="Y17" s="8">
        <v>0</v>
      </c>
      <c r="Z17" s="8" t="s">
        <v>204</v>
      </c>
      <c r="AA17" s="9" t="s">
        <v>198</v>
      </c>
    </row>
    <row r="18" spans="1:27" ht="36">
      <c r="A18" s="5">
        <v>11</v>
      </c>
      <c r="B18" s="5" t="s">
        <v>19</v>
      </c>
      <c r="C18" s="6" t="s">
        <v>97</v>
      </c>
      <c r="D18" s="6" t="s">
        <v>98</v>
      </c>
      <c r="E18" s="6" t="s">
        <v>99</v>
      </c>
      <c r="F18" s="7" t="s">
        <v>58</v>
      </c>
      <c r="G18" s="8" t="s">
        <v>100</v>
      </c>
      <c r="H18" s="7" t="s">
        <v>27</v>
      </c>
      <c r="I18" s="7" t="s">
        <v>101</v>
      </c>
      <c r="J18" s="7" t="s">
        <v>25</v>
      </c>
      <c r="K18" s="7">
        <v>0</v>
      </c>
      <c r="L18" s="8">
        <v>1476</v>
      </c>
      <c r="M18" s="8">
        <v>0</v>
      </c>
      <c r="N18" s="8">
        <v>1000</v>
      </c>
      <c r="O18" s="8" t="s">
        <v>177</v>
      </c>
      <c r="P18" s="8">
        <v>0</v>
      </c>
      <c r="Q18" s="8">
        <v>1000</v>
      </c>
      <c r="R18" s="8">
        <v>250</v>
      </c>
      <c r="S18" s="9" t="s">
        <v>199</v>
      </c>
      <c r="T18" s="8" t="s">
        <v>200</v>
      </c>
      <c r="U18" s="8">
        <v>0</v>
      </c>
      <c r="V18" s="10" t="s">
        <v>203</v>
      </c>
      <c r="W18" s="8">
        <v>0</v>
      </c>
      <c r="X18" s="8">
        <v>0</v>
      </c>
      <c r="Y18" s="8">
        <v>0</v>
      </c>
      <c r="Z18" s="8" t="s">
        <v>201</v>
      </c>
      <c r="AA18" s="9" t="s">
        <v>202</v>
      </c>
    </row>
    <row r="19" spans="1:27" ht="48">
      <c r="A19" s="5">
        <v>12</v>
      </c>
      <c r="B19" s="5" t="s">
        <v>19</v>
      </c>
      <c r="C19" s="6" t="s">
        <v>102</v>
      </c>
      <c r="D19" s="6" t="s">
        <v>103</v>
      </c>
      <c r="E19" s="6" t="s">
        <v>99</v>
      </c>
      <c r="F19" s="7" t="s">
        <v>58</v>
      </c>
      <c r="G19" s="8" t="s">
        <v>92</v>
      </c>
      <c r="H19" s="7" t="s">
        <v>27</v>
      </c>
      <c r="I19" s="7" t="s">
        <v>101</v>
      </c>
      <c r="J19" s="7" t="s">
        <v>25</v>
      </c>
      <c r="K19" s="7">
        <v>0</v>
      </c>
      <c r="L19" s="8">
        <v>1476</v>
      </c>
      <c r="M19" s="8">
        <v>0</v>
      </c>
      <c r="N19" s="8">
        <v>1000</v>
      </c>
      <c r="O19" s="8" t="s">
        <v>177</v>
      </c>
      <c r="P19" s="8">
        <v>0</v>
      </c>
      <c r="Q19" s="8">
        <v>1000</v>
      </c>
      <c r="R19" s="8">
        <v>250</v>
      </c>
      <c r="S19" s="9" t="s">
        <v>199</v>
      </c>
      <c r="T19" s="8" t="s">
        <v>200</v>
      </c>
      <c r="U19" s="8">
        <v>0</v>
      </c>
      <c r="V19" s="10" t="s">
        <v>203</v>
      </c>
      <c r="W19" s="8" t="s">
        <v>189</v>
      </c>
      <c r="X19" s="8">
        <v>0</v>
      </c>
      <c r="Y19" s="8">
        <v>0</v>
      </c>
      <c r="Z19" s="8" t="s">
        <v>204</v>
      </c>
      <c r="AA19" s="9" t="s">
        <v>205</v>
      </c>
    </row>
    <row r="20" spans="1:27" ht="36">
      <c r="A20" s="5">
        <v>13</v>
      </c>
      <c r="B20" s="5" t="s">
        <v>19</v>
      </c>
      <c r="C20" s="6" t="s">
        <v>33</v>
      </c>
      <c r="D20" s="6" t="s">
        <v>107</v>
      </c>
      <c r="E20" s="6" t="s">
        <v>105</v>
      </c>
      <c r="F20" s="7" t="s">
        <v>106</v>
      </c>
      <c r="G20" s="8" t="s">
        <v>64</v>
      </c>
      <c r="H20" s="7" t="s">
        <v>27</v>
      </c>
      <c r="I20" s="7" t="s">
        <v>101</v>
      </c>
      <c r="J20" s="7" t="s">
        <v>25</v>
      </c>
      <c r="K20" s="7">
        <v>0</v>
      </c>
      <c r="L20" s="8" t="s">
        <v>206</v>
      </c>
      <c r="M20" s="8">
        <v>0</v>
      </c>
      <c r="N20" s="8" t="s">
        <v>167</v>
      </c>
      <c r="O20" s="8" t="s">
        <v>177</v>
      </c>
      <c r="P20" s="8">
        <v>0</v>
      </c>
      <c r="Q20" s="8" t="s">
        <v>167</v>
      </c>
      <c r="R20" s="8">
        <v>250</v>
      </c>
      <c r="S20" s="9" t="s">
        <v>207</v>
      </c>
      <c r="T20" s="8" t="s">
        <v>200</v>
      </c>
      <c r="U20" s="8">
        <v>0</v>
      </c>
      <c r="V20" s="10" t="s">
        <v>203</v>
      </c>
      <c r="W20" s="8" t="s">
        <v>189</v>
      </c>
      <c r="X20" s="8">
        <v>0</v>
      </c>
      <c r="Y20" s="8">
        <v>0</v>
      </c>
      <c r="Z20" s="8" t="s">
        <v>204</v>
      </c>
      <c r="AA20" s="9" t="s">
        <v>205</v>
      </c>
    </row>
    <row r="21" spans="1:27" ht="36">
      <c r="A21" s="5">
        <v>14</v>
      </c>
      <c r="B21" s="5" t="s">
        <v>19</v>
      </c>
      <c r="C21" s="6" t="s">
        <v>28</v>
      </c>
      <c r="D21" s="6" t="s">
        <v>23</v>
      </c>
      <c r="E21" s="6" t="s">
        <v>74</v>
      </c>
      <c r="F21" s="7" t="s">
        <v>108</v>
      </c>
      <c r="G21" s="8" t="s">
        <v>100</v>
      </c>
      <c r="H21" s="7" t="s">
        <v>27</v>
      </c>
      <c r="I21" s="7" t="s">
        <v>101</v>
      </c>
      <c r="J21" s="7" t="s">
        <v>25</v>
      </c>
      <c r="K21" s="7">
        <v>0</v>
      </c>
      <c r="L21" s="8" t="s">
        <v>206</v>
      </c>
      <c r="M21" s="8">
        <v>0</v>
      </c>
      <c r="N21" s="8" t="s">
        <v>167</v>
      </c>
      <c r="O21" s="8" t="s">
        <v>177</v>
      </c>
      <c r="P21" s="8">
        <v>0</v>
      </c>
      <c r="Q21" s="8" t="s">
        <v>167</v>
      </c>
      <c r="R21" s="8">
        <v>250</v>
      </c>
      <c r="S21" s="9" t="s">
        <v>199</v>
      </c>
      <c r="T21" s="8" t="s">
        <v>200</v>
      </c>
      <c r="U21" s="8">
        <v>0</v>
      </c>
      <c r="V21" s="10" t="s">
        <v>203</v>
      </c>
      <c r="W21" s="8" t="s">
        <v>189</v>
      </c>
      <c r="X21" s="8">
        <v>0</v>
      </c>
      <c r="Y21" s="8">
        <v>0</v>
      </c>
      <c r="Z21" s="8" t="s">
        <v>204</v>
      </c>
      <c r="AA21" s="9" t="s">
        <v>205</v>
      </c>
    </row>
    <row r="22" spans="1:27" ht="84">
      <c r="A22" s="5">
        <v>15</v>
      </c>
      <c r="B22" s="5" t="s">
        <v>19</v>
      </c>
      <c r="C22" s="6" t="s">
        <v>20</v>
      </c>
      <c r="D22" s="6" t="s">
        <v>109</v>
      </c>
      <c r="E22" s="6" t="s">
        <v>24</v>
      </c>
      <c r="F22" s="7" t="s">
        <v>29</v>
      </c>
      <c r="G22" s="8" t="s">
        <v>110</v>
      </c>
      <c r="H22" s="7" t="s">
        <v>21</v>
      </c>
      <c r="I22" s="7" t="s">
        <v>111</v>
      </c>
      <c r="J22" s="7" t="s">
        <v>88</v>
      </c>
      <c r="K22" s="7">
        <v>0</v>
      </c>
      <c r="L22" s="8">
        <v>1960</v>
      </c>
      <c r="M22" s="8">
        <v>0</v>
      </c>
      <c r="N22" s="8">
        <v>1300</v>
      </c>
      <c r="O22" s="8">
        <v>50</v>
      </c>
      <c r="P22" s="8">
        <v>0</v>
      </c>
      <c r="Q22" s="8">
        <v>1300</v>
      </c>
      <c r="R22" s="8">
        <v>250</v>
      </c>
      <c r="S22" s="9">
        <f t="shared" si="0"/>
        <v>4860</v>
      </c>
      <c r="T22" s="8">
        <v>138.30000000000001</v>
      </c>
      <c r="U22" s="8">
        <v>9.26</v>
      </c>
      <c r="V22" s="10">
        <v>553.20000000000005</v>
      </c>
      <c r="W22" s="8">
        <v>0</v>
      </c>
      <c r="X22" s="8">
        <v>0</v>
      </c>
      <c r="Y22" s="8">
        <v>61.96</v>
      </c>
      <c r="Z22" s="8">
        <f t="shared" ref="Z22" si="1">+SUM(T22:Y22)</f>
        <v>762.72</v>
      </c>
      <c r="AA22" s="9">
        <f t="shared" ref="AA22" si="2">+S22-Z22</f>
        <v>4097.28</v>
      </c>
    </row>
    <row r="23" spans="1:27" ht="36">
      <c r="A23" s="5">
        <v>16</v>
      </c>
      <c r="B23" s="5" t="s">
        <v>19</v>
      </c>
      <c r="C23" s="6" t="s">
        <v>113</v>
      </c>
      <c r="D23" s="6" t="s">
        <v>112</v>
      </c>
      <c r="E23" s="6" t="s">
        <v>104</v>
      </c>
      <c r="F23" s="7" t="s">
        <v>74</v>
      </c>
      <c r="G23" s="8" t="s">
        <v>114</v>
      </c>
      <c r="H23" s="7" t="s">
        <v>78</v>
      </c>
      <c r="I23" s="7" t="s">
        <v>115</v>
      </c>
      <c r="J23" s="7" t="s">
        <v>22</v>
      </c>
      <c r="K23" s="7">
        <v>0</v>
      </c>
      <c r="L23" s="8" t="s">
        <v>219</v>
      </c>
      <c r="M23" s="8">
        <v>0</v>
      </c>
      <c r="N23" s="8">
        <v>1300</v>
      </c>
      <c r="O23" s="8">
        <v>50</v>
      </c>
      <c r="P23" s="8">
        <v>0</v>
      </c>
      <c r="Q23" s="8">
        <v>1300</v>
      </c>
      <c r="R23" s="8">
        <v>250</v>
      </c>
      <c r="S23" s="9" t="s">
        <v>220</v>
      </c>
      <c r="T23" s="8" t="s">
        <v>221</v>
      </c>
      <c r="U23" s="8" t="s">
        <v>222</v>
      </c>
      <c r="V23" s="10" t="s">
        <v>223</v>
      </c>
      <c r="W23" s="8" t="s">
        <v>189</v>
      </c>
      <c r="X23" s="8">
        <v>0</v>
      </c>
      <c r="Y23" s="8" t="s">
        <v>224</v>
      </c>
      <c r="Z23" s="8" t="s">
        <v>225</v>
      </c>
      <c r="AA23" s="9" t="s">
        <v>226</v>
      </c>
    </row>
    <row r="24" spans="1:27" ht="60">
      <c r="A24" s="5">
        <v>17</v>
      </c>
      <c r="B24" s="5" t="s">
        <v>19</v>
      </c>
      <c r="C24" s="6" t="s">
        <v>116</v>
      </c>
      <c r="D24" s="6" t="s">
        <v>20</v>
      </c>
      <c r="E24" s="6" t="s">
        <v>26</v>
      </c>
      <c r="F24" s="7" t="s">
        <v>81</v>
      </c>
      <c r="G24" s="8" t="s">
        <v>117</v>
      </c>
      <c r="H24" s="7" t="s">
        <v>118</v>
      </c>
      <c r="I24" s="7" t="s">
        <v>119</v>
      </c>
      <c r="J24" s="7" t="s">
        <v>22</v>
      </c>
      <c r="K24" s="7">
        <v>0</v>
      </c>
      <c r="L24" s="8">
        <v>1960</v>
      </c>
      <c r="M24" s="8">
        <v>0</v>
      </c>
      <c r="N24" s="8">
        <v>1300</v>
      </c>
      <c r="O24" s="8" t="s">
        <v>177</v>
      </c>
      <c r="P24" s="8">
        <v>0</v>
      </c>
      <c r="Q24" s="8">
        <v>1300</v>
      </c>
      <c r="R24" s="8">
        <v>250</v>
      </c>
      <c r="S24" s="9" t="s">
        <v>213</v>
      </c>
      <c r="T24" s="8" t="s">
        <v>210</v>
      </c>
      <c r="U24" s="8" t="s">
        <v>211</v>
      </c>
      <c r="V24" s="10" t="s">
        <v>212</v>
      </c>
      <c r="W24" s="8" t="s">
        <v>189</v>
      </c>
      <c r="X24" s="8">
        <v>0</v>
      </c>
      <c r="Y24" s="8">
        <v>0</v>
      </c>
      <c r="Z24" s="8" t="s">
        <v>214</v>
      </c>
      <c r="AA24" s="9" t="s">
        <v>215</v>
      </c>
    </row>
    <row r="25" spans="1:27" ht="72">
      <c r="A25" s="5">
        <v>18</v>
      </c>
      <c r="B25" s="5" t="s">
        <v>19</v>
      </c>
      <c r="C25" s="6" t="s">
        <v>120</v>
      </c>
      <c r="D25" s="6" t="s">
        <v>121</v>
      </c>
      <c r="E25" s="6" t="s">
        <v>122</v>
      </c>
      <c r="F25" s="7" t="s">
        <v>122</v>
      </c>
      <c r="G25" s="8" t="s">
        <v>114</v>
      </c>
      <c r="H25" s="7" t="s">
        <v>21</v>
      </c>
      <c r="I25" s="7" t="s">
        <v>123</v>
      </c>
      <c r="J25" s="7" t="s">
        <v>22</v>
      </c>
      <c r="K25" s="7">
        <v>0</v>
      </c>
      <c r="L25" s="8" t="s">
        <v>208</v>
      </c>
      <c r="M25" s="8">
        <v>0</v>
      </c>
      <c r="N25" s="8">
        <v>1300</v>
      </c>
      <c r="O25" s="8" t="s">
        <v>177</v>
      </c>
      <c r="P25" s="8">
        <v>0</v>
      </c>
      <c r="Q25" s="8">
        <v>1300</v>
      </c>
      <c r="R25" s="8">
        <v>250</v>
      </c>
      <c r="S25" s="9" t="s">
        <v>209</v>
      </c>
      <c r="T25" s="8" t="s">
        <v>210</v>
      </c>
      <c r="U25" s="8" t="s">
        <v>211</v>
      </c>
      <c r="V25" s="10" t="s">
        <v>212</v>
      </c>
      <c r="W25" s="8">
        <v>0</v>
      </c>
      <c r="X25" s="8" t="s">
        <v>150</v>
      </c>
      <c r="Y25" s="8">
        <v>0</v>
      </c>
      <c r="Z25" s="8" t="s">
        <v>243</v>
      </c>
      <c r="AA25" s="9" t="s">
        <v>244</v>
      </c>
    </row>
    <row r="26" spans="1:27" ht="60">
      <c r="A26" s="5">
        <v>19</v>
      </c>
      <c r="B26" s="5" t="s">
        <v>19</v>
      </c>
      <c r="C26" s="6" t="s">
        <v>124</v>
      </c>
      <c r="D26" s="6" t="s">
        <v>125</v>
      </c>
      <c r="E26" s="6" t="s">
        <v>126</v>
      </c>
      <c r="F26" s="7" t="s">
        <v>127</v>
      </c>
      <c r="G26" s="8" t="s">
        <v>128</v>
      </c>
      <c r="H26" s="7" t="s">
        <v>31</v>
      </c>
      <c r="I26" s="7" t="s">
        <v>129</v>
      </c>
      <c r="J26" s="7" t="s">
        <v>88</v>
      </c>
      <c r="K26" s="7">
        <v>0</v>
      </c>
      <c r="L26" s="8" t="s">
        <v>184</v>
      </c>
      <c r="M26" s="8">
        <v>0</v>
      </c>
      <c r="N26" s="8" t="s">
        <v>166</v>
      </c>
      <c r="O26" s="8">
        <v>50</v>
      </c>
      <c r="P26" s="8">
        <v>0</v>
      </c>
      <c r="Q26" s="8" t="s">
        <v>166</v>
      </c>
      <c r="R26" s="8">
        <v>250</v>
      </c>
      <c r="S26" s="9" t="s">
        <v>185</v>
      </c>
      <c r="T26" s="8" t="s">
        <v>186</v>
      </c>
      <c r="U26" s="8">
        <v>0</v>
      </c>
      <c r="V26" s="10" t="s">
        <v>162</v>
      </c>
      <c r="W26" s="8">
        <v>0</v>
      </c>
      <c r="X26" s="8">
        <v>0</v>
      </c>
      <c r="Y26" s="8" t="s">
        <v>190</v>
      </c>
      <c r="Z26" s="8" t="s">
        <v>191</v>
      </c>
      <c r="AA26" s="9" t="s">
        <v>227</v>
      </c>
    </row>
    <row r="27" spans="1:27" ht="48">
      <c r="A27" s="5">
        <v>20</v>
      </c>
      <c r="B27" s="5" t="s">
        <v>19</v>
      </c>
      <c r="C27" s="6" t="s">
        <v>130</v>
      </c>
      <c r="D27" s="6" t="s">
        <v>131</v>
      </c>
      <c r="E27" s="6" t="s">
        <v>132</v>
      </c>
      <c r="F27" s="7" t="s">
        <v>75</v>
      </c>
      <c r="G27" s="8" t="s">
        <v>114</v>
      </c>
      <c r="H27" s="7" t="s">
        <v>31</v>
      </c>
      <c r="I27" s="7" t="s">
        <v>133</v>
      </c>
      <c r="J27" s="7" t="s">
        <v>133</v>
      </c>
      <c r="K27" s="7">
        <v>0</v>
      </c>
      <c r="L27" s="8" t="s">
        <v>184</v>
      </c>
      <c r="M27" s="8">
        <v>0</v>
      </c>
      <c r="N27" s="8" t="s">
        <v>166</v>
      </c>
      <c r="O27" s="8">
        <v>50</v>
      </c>
      <c r="P27" s="8">
        <v>0</v>
      </c>
      <c r="Q27" s="8" t="s">
        <v>166</v>
      </c>
      <c r="R27" s="8">
        <v>250</v>
      </c>
      <c r="S27" s="9" t="s">
        <v>185</v>
      </c>
      <c r="T27" s="8" t="s">
        <v>186</v>
      </c>
      <c r="U27" s="8">
        <v>0</v>
      </c>
      <c r="V27" s="10" t="s">
        <v>162</v>
      </c>
      <c r="W27" s="8">
        <v>0</v>
      </c>
      <c r="X27" s="8">
        <v>0</v>
      </c>
      <c r="Y27" s="8">
        <v>0</v>
      </c>
      <c r="Z27" s="8" t="s">
        <v>187</v>
      </c>
      <c r="AA27" s="9" t="s">
        <v>218</v>
      </c>
    </row>
    <row r="28" spans="1:27" ht="48">
      <c r="A28" s="5">
        <v>21</v>
      </c>
      <c r="B28" s="5" t="s">
        <v>19</v>
      </c>
      <c r="C28" s="6" t="s">
        <v>134</v>
      </c>
      <c r="D28" s="6" t="s">
        <v>135</v>
      </c>
      <c r="E28" s="6" t="s">
        <v>136</v>
      </c>
      <c r="F28" s="7" t="s">
        <v>106</v>
      </c>
      <c r="G28" s="8" t="s">
        <v>64</v>
      </c>
      <c r="H28" s="7" t="s">
        <v>31</v>
      </c>
      <c r="I28" s="7" t="s">
        <v>133</v>
      </c>
      <c r="J28" s="7" t="s">
        <v>133</v>
      </c>
      <c r="K28" s="7">
        <v>0</v>
      </c>
      <c r="L28" s="8" t="s">
        <v>184</v>
      </c>
      <c r="M28" s="8">
        <v>0</v>
      </c>
      <c r="N28" s="8" t="s">
        <v>167</v>
      </c>
      <c r="O28" s="8">
        <v>50</v>
      </c>
      <c r="P28" s="8">
        <v>0</v>
      </c>
      <c r="Q28" s="8" t="s">
        <v>167</v>
      </c>
      <c r="R28" s="8">
        <v>250</v>
      </c>
      <c r="S28" s="9" t="s">
        <v>245</v>
      </c>
      <c r="T28" s="8" t="s">
        <v>186</v>
      </c>
      <c r="U28" s="8">
        <v>0</v>
      </c>
      <c r="V28" s="10" t="s">
        <v>162</v>
      </c>
      <c r="W28" s="8">
        <v>0</v>
      </c>
      <c r="X28" s="8">
        <v>0</v>
      </c>
      <c r="Y28" s="8">
        <v>0</v>
      </c>
      <c r="Z28" s="8" t="s">
        <v>216</v>
      </c>
      <c r="AA28" s="9" t="s">
        <v>217</v>
      </c>
    </row>
    <row r="29" spans="1:27" ht="60">
      <c r="A29" s="5">
        <v>22</v>
      </c>
      <c r="B29" s="5" t="s">
        <v>19</v>
      </c>
      <c r="C29" s="6" t="s">
        <v>107</v>
      </c>
      <c r="D29" s="6" t="s">
        <v>137</v>
      </c>
      <c r="E29" s="6" t="s">
        <v>138</v>
      </c>
      <c r="F29" s="7" t="s">
        <v>139</v>
      </c>
      <c r="G29" s="8" t="s">
        <v>128</v>
      </c>
      <c r="H29" s="7" t="s">
        <v>140</v>
      </c>
      <c r="I29" s="7" t="s">
        <v>141</v>
      </c>
      <c r="J29" s="7" t="s">
        <v>22</v>
      </c>
      <c r="K29" s="7">
        <v>0</v>
      </c>
      <c r="L29" s="8" t="s">
        <v>233</v>
      </c>
      <c r="M29" s="8">
        <v>0</v>
      </c>
      <c r="N29" s="8" t="s">
        <v>167</v>
      </c>
      <c r="O29" s="8" t="s">
        <v>228</v>
      </c>
      <c r="P29" s="8">
        <v>0</v>
      </c>
      <c r="Q29" s="8" t="s">
        <v>167</v>
      </c>
      <c r="R29" s="8">
        <v>250</v>
      </c>
      <c r="S29" s="9" t="s">
        <v>234</v>
      </c>
      <c r="T29" s="8" t="s">
        <v>235</v>
      </c>
      <c r="U29" s="8">
        <v>0</v>
      </c>
      <c r="V29" s="10" t="s">
        <v>236</v>
      </c>
      <c r="W29" s="8">
        <v>0</v>
      </c>
      <c r="X29" s="8">
        <v>0</v>
      </c>
      <c r="Y29" s="8">
        <v>0</v>
      </c>
      <c r="Z29" s="8" t="s">
        <v>237</v>
      </c>
      <c r="AA29" s="9" t="s">
        <v>238</v>
      </c>
    </row>
    <row r="30" spans="1:27" ht="48">
      <c r="A30" s="5">
        <v>23</v>
      </c>
      <c r="B30" s="5" t="s">
        <v>19</v>
      </c>
      <c r="C30" s="6" t="s">
        <v>142</v>
      </c>
      <c r="D30" s="6" t="s">
        <v>143</v>
      </c>
      <c r="E30" s="6" t="s">
        <v>62</v>
      </c>
      <c r="F30" s="7" t="s">
        <v>81</v>
      </c>
      <c r="G30" s="8" t="s">
        <v>114</v>
      </c>
      <c r="H30" s="7" t="s">
        <v>31</v>
      </c>
      <c r="I30" s="7" t="s">
        <v>133</v>
      </c>
      <c r="J30" s="7" t="s">
        <v>133</v>
      </c>
      <c r="K30" s="7">
        <v>0</v>
      </c>
      <c r="L30" s="8" t="s">
        <v>184</v>
      </c>
      <c r="M30" s="8">
        <v>0</v>
      </c>
      <c r="N30" s="8" t="s">
        <v>167</v>
      </c>
      <c r="O30" s="8" t="s">
        <v>228</v>
      </c>
      <c r="P30" s="8">
        <v>0</v>
      </c>
      <c r="Q30" s="8" t="s">
        <v>167</v>
      </c>
      <c r="R30" s="8">
        <v>250</v>
      </c>
      <c r="S30" s="9" t="s">
        <v>246</v>
      </c>
      <c r="T30" s="8" t="s">
        <v>229</v>
      </c>
      <c r="U30" s="8">
        <v>0</v>
      </c>
      <c r="V30" s="10" t="s">
        <v>230</v>
      </c>
      <c r="W30" s="8">
        <v>0</v>
      </c>
      <c r="X30" s="8">
        <v>0</v>
      </c>
      <c r="Y30" s="8">
        <v>0</v>
      </c>
      <c r="Z30" s="8" t="s">
        <v>231</v>
      </c>
      <c r="AA30" s="9" t="s">
        <v>232</v>
      </c>
    </row>
  </sheetData>
  <mergeCells count="7">
    <mergeCell ref="L7:R7"/>
    <mergeCell ref="T7:Y7"/>
    <mergeCell ref="A2:AA2"/>
    <mergeCell ref="A3:AA3"/>
    <mergeCell ref="A4:AA4"/>
    <mergeCell ref="A6:G6"/>
    <mergeCell ref="I6:O6"/>
  </mergeCells>
  <conditionalFormatting sqref="G8">
    <cfRule type="expression" dxfId="10" priority="11">
      <formula>"ESBLANCO(K3)"</formula>
    </cfRule>
    <cfRule type="expression" dxfId="9" priority="12">
      <formula>"ESBLANCO(K3:W3)"</formula>
    </cfRule>
  </conditionalFormatting>
  <conditionalFormatting sqref="G9:G22">
    <cfRule type="expression" dxfId="8" priority="10">
      <formula>ISBLANK(G9)</formula>
    </cfRule>
  </conditionalFormatting>
  <conditionalFormatting sqref="G23">
    <cfRule type="expression" dxfId="7" priority="9">
      <formula>ISBLANK(G23)</formula>
    </cfRule>
  </conditionalFormatting>
  <conditionalFormatting sqref="G24">
    <cfRule type="expression" dxfId="6" priority="8">
      <formula>ISBLANK(G24)</formula>
    </cfRule>
  </conditionalFormatting>
  <conditionalFormatting sqref="G25">
    <cfRule type="expression" dxfId="5" priority="6">
      <formula>ISBLANK(G25)</formula>
    </cfRule>
  </conditionalFormatting>
  <conditionalFormatting sqref="G26">
    <cfRule type="expression" dxfId="4" priority="5">
      <formula>ISBLANK(G26)</formula>
    </cfRule>
  </conditionalFormatting>
  <conditionalFormatting sqref="G27">
    <cfRule type="expression" dxfId="3" priority="4">
      <formula>ISBLANK(G27)</formula>
    </cfRule>
  </conditionalFormatting>
  <conditionalFormatting sqref="G28">
    <cfRule type="expression" dxfId="2" priority="3">
      <formula>ISBLANK(G28)</formula>
    </cfRule>
  </conditionalFormatting>
  <conditionalFormatting sqref="G29">
    <cfRule type="expression" dxfId="1" priority="2">
      <formula>ISBLANK(G29)</formula>
    </cfRule>
  </conditionalFormatting>
  <conditionalFormatting sqref="G30">
    <cfRule type="expression" dxfId="0" priority="1">
      <formula>ISBLANK(G30)</formula>
    </cfRule>
  </conditionalFormatting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2021-01-25T14:50:33Z</dcterms:created>
  <dcterms:modified xsi:type="dcterms:W3CDTF">2021-05-21T14:19:25Z</dcterms:modified>
</cp:coreProperties>
</file>